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45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<sst xmlns="http://schemas.openxmlformats.org/spreadsheetml/2006/main" count="136">
  <si>
    <r>
      <rPr>
        <sz val="16"/>
        <color indexed="8"/>
        <rFont val="Times New Roman"/>
        <charset val="134"/>
      </rPr>
      <t>附件</t>
    </r>
    <r>
      <rPr>
        <sz val="16"/>
        <color indexed="8"/>
        <rFont val="Times New Roman"/>
        <charset val="134"/>
      </rPr>
      <t>2</t>
    </r>
  </si>
  <si>
    <t>村（社区）完成情况</t>
  </si>
  <si>
    <t>乡镇（街）</t>
  </si>
  <si>
    <t>村（社区）</t>
  </si>
  <si>
    <t>应缴费人数</t>
  </si>
  <si>
    <t>已缴费人数</t>
  </si>
  <si>
    <t>完成比例</t>
  </si>
  <si>
    <t>四道沟镇</t>
  </si>
  <si>
    <t>岗头村委会</t>
  </si>
  <si>
    <t>吴家营村委会</t>
  </si>
  <si>
    <t>三合城村委会</t>
  </si>
  <si>
    <t>元宝顶子村委会</t>
  </si>
  <si>
    <t>四道沟村委会</t>
  </si>
  <si>
    <t>坡口村委会</t>
  </si>
  <si>
    <t>烟筒沟村委会</t>
  </si>
  <si>
    <t>双顶山村委会</t>
  </si>
  <si>
    <t>东北岔村委会</t>
  </si>
  <si>
    <r>
      <rPr>
        <b/>
        <sz val="11"/>
        <color indexed="8"/>
        <rFont val="Times New Roman"/>
        <charset val="134"/>
      </rPr>
      <t>四道沟镇</t>
    </r>
    <r>
      <rPr>
        <b/>
        <sz val="11"/>
        <color indexed="8"/>
        <rFont val="Times New Roman"/>
        <charset val="134"/>
      </rPr>
      <t xml:space="preserve"> </t>
    </r>
    <r>
      <rPr>
        <b/>
        <sz val="11"/>
        <color indexed="8"/>
        <rFont val="宋体"/>
        <charset val="134"/>
      </rPr>
      <t>汇总</t>
    </r>
  </si>
  <si>
    <t>六道沟镇</t>
  </si>
  <si>
    <t>宝山社区</t>
  </si>
  <si>
    <t>西马村委会</t>
  </si>
  <si>
    <t>砬台村委会</t>
  </si>
  <si>
    <t>七道沟村委会</t>
  </si>
  <si>
    <t>夹皮沟村委会</t>
  </si>
  <si>
    <t>仁德村委会</t>
  </si>
  <si>
    <t>向阳村委会</t>
  </si>
  <si>
    <t>大杨树村委会</t>
  </si>
  <si>
    <t>曲柳树村委会</t>
  </si>
  <si>
    <t>六道沟村委会</t>
  </si>
  <si>
    <t>经建村委会</t>
  </si>
  <si>
    <t>下乱泥塘村委会</t>
  </si>
  <si>
    <t>铜山村委会</t>
  </si>
  <si>
    <t>三道洋岔村委会</t>
  </si>
  <si>
    <r>
      <rPr>
        <sz val="11"/>
        <color indexed="8"/>
        <rFont val="Times New Roman"/>
        <charset val="134"/>
      </rPr>
      <t>六道沟</t>
    </r>
    <r>
      <rPr>
        <sz val="11"/>
        <color indexed="8"/>
        <rFont val="Times New Roman"/>
        <charset val="134"/>
      </rPr>
      <t>1-2</t>
    </r>
    <r>
      <rPr>
        <sz val="11"/>
        <color indexed="8"/>
        <rFont val="宋体"/>
        <charset val="134"/>
      </rPr>
      <t>居委会</t>
    </r>
  </si>
  <si>
    <t>东马村委会</t>
  </si>
  <si>
    <t>桦皮村委会</t>
  </si>
  <si>
    <t>错草顶子村委会</t>
  </si>
  <si>
    <t>铜山第一居委会</t>
  </si>
  <si>
    <t>火绒沟村委会</t>
  </si>
  <si>
    <t>南岗村委会</t>
  </si>
  <si>
    <r>
      <rPr>
        <b/>
        <sz val="11"/>
        <color indexed="8"/>
        <rFont val="Times New Roman"/>
        <charset val="134"/>
      </rPr>
      <t>六道沟镇</t>
    </r>
    <r>
      <rPr>
        <b/>
        <sz val="11"/>
        <color indexed="8"/>
        <rFont val="Times New Roman"/>
        <charset val="134"/>
      </rPr>
      <t xml:space="preserve"> </t>
    </r>
    <r>
      <rPr>
        <b/>
        <sz val="11"/>
        <color indexed="8"/>
        <rFont val="宋体"/>
        <charset val="134"/>
      </rPr>
      <t>汇总</t>
    </r>
  </si>
  <si>
    <t>蚂蚁河乡</t>
  </si>
  <si>
    <t>邱家岗村委会</t>
  </si>
  <si>
    <t>小湖村委会</t>
  </si>
  <si>
    <t>大顶子村委会</t>
  </si>
  <si>
    <t>兴旺村委会</t>
  </si>
  <si>
    <t>三棚湖村委会</t>
  </si>
  <si>
    <t>贾家营村委会</t>
  </si>
  <si>
    <t>西北岔村委会</t>
  </si>
  <si>
    <t>蚂蚁河村委会</t>
  </si>
  <si>
    <r>
      <rPr>
        <b/>
        <sz val="11"/>
        <color indexed="8"/>
        <rFont val="Times New Roman"/>
        <charset val="134"/>
      </rPr>
      <t>蚂蚁河乡</t>
    </r>
    <r>
      <rPr>
        <b/>
        <sz val="11"/>
        <color indexed="8"/>
        <rFont val="Times New Roman"/>
        <charset val="134"/>
      </rPr>
      <t xml:space="preserve"> </t>
    </r>
    <r>
      <rPr>
        <b/>
        <sz val="11"/>
        <color indexed="8"/>
        <rFont val="宋体"/>
        <charset val="134"/>
      </rPr>
      <t>汇总</t>
    </r>
  </si>
  <si>
    <t>大湖街道</t>
  </si>
  <si>
    <t>临城村委会</t>
  </si>
  <si>
    <t>大湖村委会</t>
  </si>
  <si>
    <t>葫芦套村委会</t>
  </si>
  <si>
    <t>西盛社区</t>
  </si>
  <si>
    <t>大湖社区</t>
  </si>
  <si>
    <t>临城社区</t>
  </si>
  <si>
    <r>
      <rPr>
        <b/>
        <sz val="11"/>
        <color indexed="8"/>
        <rFont val="Times New Roman"/>
        <charset val="134"/>
      </rPr>
      <t>大湖街道</t>
    </r>
    <r>
      <rPr>
        <b/>
        <sz val="11"/>
        <color indexed="8"/>
        <rFont val="Times New Roman"/>
        <charset val="134"/>
      </rPr>
      <t xml:space="preserve"> </t>
    </r>
    <r>
      <rPr>
        <b/>
        <sz val="11"/>
        <color indexed="8"/>
        <rFont val="宋体"/>
        <charset val="134"/>
      </rPr>
      <t>汇总</t>
    </r>
  </si>
  <si>
    <t>大栗子街道</t>
  </si>
  <si>
    <t>大栗子村委会</t>
  </si>
  <si>
    <t>望江村委会</t>
  </si>
  <si>
    <r>
      <rPr>
        <sz val="11"/>
        <color indexed="8"/>
        <rFont val="Times New Roman"/>
        <charset val="134"/>
      </rPr>
      <t>大栗子</t>
    </r>
    <r>
      <rPr>
        <sz val="11"/>
        <color indexed="8"/>
        <rFont val="Times New Roman"/>
        <charset val="134"/>
      </rPr>
      <t>1-8</t>
    </r>
    <r>
      <rPr>
        <sz val="11"/>
        <color indexed="8"/>
        <rFont val="宋体"/>
        <charset val="134"/>
      </rPr>
      <t>居委会</t>
    </r>
  </si>
  <si>
    <r>
      <rPr>
        <b/>
        <sz val="11"/>
        <color indexed="8"/>
        <rFont val="Times New Roman"/>
        <charset val="134"/>
      </rPr>
      <t>大栗子街道</t>
    </r>
    <r>
      <rPr>
        <b/>
        <sz val="11"/>
        <color indexed="8"/>
        <rFont val="Times New Roman"/>
        <charset val="134"/>
      </rPr>
      <t xml:space="preserve"> </t>
    </r>
    <r>
      <rPr>
        <b/>
        <sz val="11"/>
        <color indexed="8"/>
        <rFont val="宋体"/>
        <charset val="134"/>
      </rPr>
      <t>汇总</t>
    </r>
  </si>
  <si>
    <t>花山镇</t>
  </si>
  <si>
    <t>珍珠门居委会</t>
  </si>
  <si>
    <t>五人把村委会</t>
  </si>
  <si>
    <t>青沟子村委会</t>
  </si>
  <si>
    <t>珍珠门村委会</t>
  </si>
  <si>
    <t>新三队村委会</t>
  </si>
  <si>
    <t>老三队村委会</t>
  </si>
  <si>
    <t>花山居委会</t>
  </si>
  <si>
    <t>花山村委会</t>
  </si>
  <si>
    <r>
      <rPr>
        <b/>
        <sz val="11"/>
        <color indexed="8"/>
        <rFont val="Times New Roman"/>
        <charset val="134"/>
      </rPr>
      <t>花山镇</t>
    </r>
    <r>
      <rPr>
        <b/>
        <sz val="11"/>
        <color indexed="8"/>
        <rFont val="Times New Roman"/>
        <charset val="134"/>
      </rPr>
      <t xml:space="preserve"> </t>
    </r>
    <r>
      <rPr>
        <b/>
        <sz val="11"/>
        <color indexed="8"/>
        <rFont val="宋体"/>
        <charset val="134"/>
      </rPr>
      <t>汇总</t>
    </r>
  </si>
  <si>
    <t>桦树镇</t>
  </si>
  <si>
    <t>小营子村委会</t>
  </si>
  <si>
    <t>金山居委会</t>
  </si>
  <si>
    <t>西南岔村委会</t>
  </si>
  <si>
    <t>西大川村委会</t>
  </si>
  <si>
    <t>杨木顶子村委会</t>
  </si>
  <si>
    <r>
      <rPr>
        <sz val="11"/>
        <color indexed="8"/>
        <rFont val="Times New Roman"/>
        <charset val="134"/>
      </rPr>
      <t>桦树</t>
    </r>
    <r>
      <rPr>
        <sz val="11"/>
        <color indexed="8"/>
        <rFont val="Times New Roman"/>
        <charset val="134"/>
      </rPr>
      <t>1-6</t>
    </r>
    <r>
      <rPr>
        <sz val="11"/>
        <color indexed="8"/>
        <rFont val="宋体"/>
        <charset val="134"/>
      </rPr>
      <t>居委会</t>
    </r>
  </si>
  <si>
    <t>西小山村委会</t>
  </si>
  <si>
    <t>柳树河子村委会</t>
  </si>
  <si>
    <t>东小山村委会</t>
  </si>
  <si>
    <t>大西居委会</t>
  </si>
  <si>
    <t>芒河居委会</t>
  </si>
  <si>
    <t>松江居委会</t>
  </si>
  <si>
    <t>小营子建材居委会</t>
  </si>
  <si>
    <t>银山居委会</t>
  </si>
  <si>
    <r>
      <rPr>
        <b/>
        <sz val="11"/>
        <color indexed="8"/>
        <rFont val="Times New Roman"/>
        <charset val="134"/>
      </rPr>
      <t>桦树镇</t>
    </r>
    <r>
      <rPr>
        <b/>
        <sz val="11"/>
        <color indexed="8"/>
        <rFont val="Times New Roman"/>
        <charset val="134"/>
      </rPr>
      <t xml:space="preserve"> </t>
    </r>
    <r>
      <rPr>
        <b/>
        <sz val="11"/>
        <color indexed="8"/>
        <rFont val="宋体"/>
        <charset val="134"/>
      </rPr>
      <t>汇总</t>
    </r>
  </si>
  <si>
    <t>建国街道</t>
  </si>
  <si>
    <t>台兴村委会</t>
  </si>
  <si>
    <t>建国社区</t>
  </si>
  <si>
    <t>解放社区</t>
  </si>
  <si>
    <t>台兴社区</t>
  </si>
  <si>
    <t>世纪春社区</t>
  </si>
  <si>
    <r>
      <rPr>
        <b/>
        <sz val="11"/>
        <color indexed="8"/>
        <rFont val="Times New Roman"/>
        <charset val="134"/>
      </rPr>
      <t>建国街道</t>
    </r>
    <r>
      <rPr>
        <b/>
        <sz val="11"/>
        <color indexed="8"/>
        <rFont val="Times New Roman"/>
        <charset val="134"/>
      </rPr>
      <t xml:space="preserve"> </t>
    </r>
    <r>
      <rPr>
        <b/>
        <sz val="11"/>
        <color indexed="8"/>
        <rFont val="宋体"/>
        <charset val="134"/>
      </rPr>
      <t>汇总</t>
    </r>
  </si>
  <si>
    <t>闹枝镇</t>
  </si>
  <si>
    <t>义河村委会</t>
  </si>
  <si>
    <t>黑松村委会</t>
  </si>
  <si>
    <t>闹枝居委会</t>
  </si>
  <si>
    <t>冰湖村委会</t>
  </si>
  <si>
    <t>吊打村委会</t>
  </si>
  <si>
    <t>闹枝村委会</t>
  </si>
  <si>
    <t>暖泉子村委会</t>
  </si>
  <si>
    <r>
      <rPr>
        <b/>
        <sz val="11"/>
        <color indexed="8"/>
        <rFont val="Times New Roman"/>
        <charset val="134"/>
      </rPr>
      <t>闹枝镇</t>
    </r>
    <r>
      <rPr>
        <b/>
        <sz val="11"/>
        <color indexed="8"/>
        <rFont val="Times New Roman"/>
        <charset val="134"/>
      </rPr>
      <t xml:space="preserve"> </t>
    </r>
    <r>
      <rPr>
        <b/>
        <sz val="11"/>
        <color indexed="8"/>
        <rFont val="宋体"/>
        <charset val="134"/>
      </rPr>
      <t>汇总</t>
    </r>
  </si>
  <si>
    <t>森工街道</t>
  </si>
  <si>
    <t>东兴村委会</t>
  </si>
  <si>
    <t>朝阳社区</t>
  </si>
  <si>
    <t>森工社区</t>
  </si>
  <si>
    <t>北山社区</t>
  </si>
  <si>
    <r>
      <rPr>
        <b/>
        <sz val="11"/>
        <color indexed="8"/>
        <rFont val="Times New Roman"/>
        <charset val="134"/>
      </rPr>
      <t>森工街道</t>
    </r>
    <r>
      <rPr>
        <b/>
        <sz val="11"/>
        <color indexed="8"/>
        <rFont val="Times New Roman"/>
        <charset val="134"/>
      </rPr>
      <t xml:space="preserve"> </t>
    </r>
    <r>
      <rPr>
        <b/>
        <sz val="11"/>
        <color indexed="8"/>
        <rFont val="宋体"/>
        <charset val="134"/>
      </rPr>
      <t>汇总</t>
    </r>
  </si>
  <si>
    <t>苇沙河镇</t>
  </si>
  <si>
    <t>西岗第一居委会</t>
  </si>
  <si>
    <t>白马浪村委会</t>
  </si>
  <si>
    <t>苇沙河第一居委会</t>
  </si>
  <si>
    <t>错草村委会</t>
  </si>
  <si>
    <t>大松树村委会</t>
  </si>
  <si>
    <t>苇沙河村委会</t>
  </si>
  <si>
    <t>四道河村委会</t>
  </si>
  <si>
    <r>
      <rPr>
        <b/>
        <sz val="11"/>
        <color indexed="8"/>
        <rFont val="Times New Roman"/>
        <charset val="134"/>
      </rPr>
      <t>苇沙河镇</t>
    </r>
    <r>
      <rPr>
        <b/>
        <sz val="11"/>
        <color indexed="8"/>
        <rFont val="Times New Roman"/>
        <charset val="134"/>
      </rPr>
      <t xml:space="preserve"> </t>
    </r>
    <r>
      <rPr>
        <b/>
        <sz val="11"/>
        <color indexed="8"/>
        <rFont val="宋体"/>
        <charset val="134"/>
      </rPr>
      <t>汇总</t>
    </r>
  </si>
  <si>
    <t>新市街道</t>
  </si>
  <si>
    <t>站前村委会</t>
  </si>
  <si>
    <t>新市社区</t>
  </si>
  <si>
    <t>沿江社区</t>
  </si>
  <si>
    <t>黎红村委会</t>
  </si>
  <si>
    <r>
      <rPr>
        <b/>
        <sz val="11"/>
        <color indexed="8"/>
        <rFont val="Times New Roman"/>
        <charset val="134"/>
      </rPr>
      <t>新市街道</t>
    </r>
    <r>
      <rPr>
        <b/>
        <sz val="11"/>
        <color indexed="8"/>
        <rFont val="Times New Roman"/>
        <charset val="134"/>
      </rPr>
      <t xml:space="preserve"> </t>
    </r>
    <r>
      <rPr>
        <b/>
        <sz val="11"/>
        <color indexed="8"/>
        <rFont val="宋体"/>
        <charset val="134"/>
      </rPr>
      <t>汇总</t>
    </r>
  </si>
  <si>
    <t>兴隆街道</t>
  </si>
  <si>
    <t>东盛社区</t>
  </si>
  <si>
    <t>兴隆社区</t>
  </si>
  <si>
    <t>正阳社区</t>
  </si>
  <si>
    <t>东光村委会</t>
  </si>
  <si>
    <t>民主社区</t>
  </si>
  <si>
    <t>文成社区</t>
  </si>
  <si>
    <r>
      <rPr>
        <b/>
        <sz val="11"/>
        <color indexed="8"/>
        <rFont val="Times New Roman"/>
        <charset val="134"/>
      </rPr>
      <t>兴隆街道</t>
    </r>
    <r>
      <rPr>
        <b/>
        <sz val="11"/>
        <color indexed="8"/>
        <rFont val="Times New Roman"/>
        <charset val="134"/>
      </rPr>
      <t xml:space="preserve"> </t>
    </r>
    <r>
      <rPr>
        <b/>
        <sz val="11"/>
        <color indexed="8"/>
        <rFont val="宋体"/>
        <charset val="134"/>
      </rPr>
      <t>汇总</t>
    </r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</si>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</sst>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22"/>
      <color indexed="8"/>
      <name val="方正小标宋简体"/>
      <charset val="134"/>
    </font>
    <font>
      <b/>
      <sz val="11"/>
      <color indexed="8"/>
      <name val="宋体"/>
      <charset val="134"/>
    </font>
    <font>
      <sz val="16"/>
      <color indexed="8"/>
      <name val="Times New Roman"/>
      <charset val="134"/>
    </font>
    <font>
      <sz val="11"/>
      <color indexed="8"/>
      <name val="Times New Roman"/>
      <charset val="134"/>
    </font>
    <font>
      <sz val="22"/>
      <color indexed="8"/>
      <name val="Times New Roman"/>
      <charset val="134"/>
    </font>
    <font>
      <b/>
      <sz val="11"/>
      <color indexed="8"/>
      <name val="Times New Roman"/>
      <charset val="134"/>
    </font>
    <font>
      <b/>
      <sz val="11"/>
      <color rgb="FF000000"/>
      <name val="Times New Roman"/>
      <charset val="134"/>
    </font>
    <font>
      <sz val="11"/>
      <color rgb="FF000000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5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11" fillId="3" borderId="2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/>
    </xf>
    <xf numFmtId="10" fontId="5" fillId="0" borderId="1" xfId="11" applyNumberFormat="1" applyFont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10" fontId="7" fillId="0" borderId="1" xfId="11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20"/>
  <sheetViews>
    <sheetView tabSelected="1" topLeftCell="A103" workbookViewId="0">
      <selection activeCell="C17" sqref="C17"/>
    </sheetView>
  </sheetViews>
  <sheetFormatPr defaultColWidth="9" defaultRowHeight="24" customHeight="1" outlineLevelCol="4"/>
  <cols>
    <col min="1" max="1" width="15.625" style="1" customWidth="1"/>
    <col min="2" max="2" width="16.5" style="1" customWidth="1"/>
    <col min="3" max="4" width="16.5" style="4" customWidth="1"/>
    <col min="5" max="5" width="14.125" style="4" customWidth="1"/>
    <col min="6" max="16384" width="9" style="1"/>
  </cols>
  <sheetData>
    <row r="1" s="1" customFormat="1" customHeight="1" spans="1:5">
      <c r="A1" s="5" t="s">
        <v>0</v>
      </c>
      <c r="B1" s="6"/>
      <c r="C1" s="6"/>
      <c r="D1" s="6"/>
      <c r="E1" s="6"/>
    </row>
    <row r="2" s="2" customFormat="1" ht="26" customHeight="1" spans="1:5">
      <c r="A2" s="7" t="s">
        <v>1</v>
      </c>
      <c r="B2" s="7"/>
      <c r="C2" s="7"/>
      <c r="D2" s="7"/>
      <c r="E2" s="7"/>
    </row>
    <row r="3" s="1" customFormat="1" ht="26" customHeight="1" spans="1: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</row>
    <row r="4" s="1" customFormat="1" customHeight="1" spans="1:5">
      <c r="A4" s="9" t="s">
        <v>7</v>
      </c>
      <c r="B4" s="9" t="s">
        <v>8</v>
      </c>
      <c r="C4" s="10">
        <v>117</v>
      </c>
      <c r="D4" s="10">
        <v>91</v>
      </c>
      <c r="E4" s="11">
        <f t="shared" ref="E4:E67" si="0">D4/C4</f>
        <v>0.777777777777778</v>
      </c>
    </row>
    <row r="5" s="1" customFormat="1" customHeight="1" spans="1:5">
      <c r="A5" s="9" t="s">
        <v>7</v>
      </c>
      <c r="B5" s="9" t="s">
        <v>9</v>
      </c>
      <c r="C5" s="10">
        <v>171</v>
      </c>
      <c r="D5" s="10">
        <v>74</v>
      </c>
      <c r="E5" s="11">
        <f t="shared" si="0"/>
        <v>0.432748538011696</v>
      </c>
    </row>
    <row r="6" s="1" customFormat="1" customHeight="1" spans="1:5">
      <c r="A6" s="9" t="s">
        <v>7</v>
      </c>
      <c r="B6" s="9" t="s">
        <v>10</v>
      </c>
      <c r="C6" s="10">
        <v>91</v>
      </c>
      <c r="D6" s="10">
        <v>20</v>
      </c>
      <c r="E6" s="11">
        <f t="shared" si="0"/>
        <v>0.21978021978022</v>
      </c>
    </row>
    <row r="7" s="1" customFormat="1" customHeight="1" spans="1:5">
      <c r="A7" s="9" t="s">
        <v>7</v>
      </c>
      <c r="B7" s="9" t="s">
        <v>11</v>
      </c>
      <c r="C7" s="10">
        <v>105</v>
      </c>
      <c r="D7" s="10">
        <v>21</v>
      </c>
      <c r="E7" s="11">
        <f t="shared" si="0"/>
        <v>0.2</v>
      </c>
    </row>
    <row r="8" s="1" customFormat="1" customHeight="1" spans="1:5">
      <c r="A8" s="9" t="s">
        <v>7</v>
      </c>
      <c r="B8" s="9" t="s">
        <v>12</v>
      </c>
      <c r="C8" s="10">
        <v>203</v>
      </c>
      <c r="D8" s="10">
        <v>39</v>
      </c>
      <c r="E8" s="11">
        <f t="shared" si="0"/>
        <v>0.192118226600985</v>
      </c>
    </row>
    <row r="9" s="1" customFormat="1" customHeight="1" spans="1:5">
      <c r="A9" s="9" t="s">
        <v>7</v>
      </c>
      <c r="B9" s="9" t="s">
        <v>13</v>
      </c>
      <c r="C9" s="10">
        <v>202</v>
      </c>
      <c r="D9" s="10">
        <v>29</v>
      </c>
      <c r="E9" s="11">
        <f t="shared" si="0"/>
        <v>0.143564356435644</v>
      </c>
    </row>
    <row r="10" s="1" customFormat="1" customHeight="1" spans="1:5">
      <c r="A10" s="9" t="s">
        <v>7</v>
      </c>
      <c r="B10" s="9" t="s">
        <v>14</v>
      </c>
      <c r="C10" s="10">
        <v>108</v>
      </c>
      <c r="D10" s="10">
        <v>11</v>
      </c>
      <c r="E10" s="11">
        <f t="shared" si="0"/>
        <v>0.101851851851852</v>
      </c>
    </row>
    <row r="11" s="1" customFormat="1" customHeight="1" spans="1:5">
      <c r="A11" s="9" t="s">
        <v>7</v>
      </c>
      <c r="B11" s="9" t="s">
        <v>15</v>
      </c>
      <c r="C11" s="10">
        <v>150</v>
      </c>
      <c r="D11" s="10">
        <v>14</v>
      </c>
      <c r="E11" s="11">
        <f t="shared" si="0"/>
        <v>0.0933333333333333</v>
      </c>
    </row>
    <row r="12" s="1" customFormat="1" customHeight="1" spans="1:5">
      <c r="A12" s="9" t="s">
        <v>7</v>
      </c>
      <c r="B12" s="9" t="s">
        <v>16</v>
      </c>
      <c r="C12" s="10">
        <v>188</v>
      </c>
      <c r="D12" s="10">
        <v>16</v>
      </c>
      <c r="E12" s="11">
        <f t="shared" si="0"/>
        <v>0.0851063829787234</v>
      </c>
    </row>
    <row r="13" s="1" customFormat="1" customHeight="1" spans="1:5">
      <c r="A13" s="12" t="s">
        <v>17</v>
      </c>
      <c r="B13" s="9"/>
      <c r="C13" s="10">
        <f>SUBTOTAL(9,C4:C12)</f>
        <v>1335</v>
      </c>
      <c r="D13" s="10">
        <f>SUBTOTAL(9,D4:D12)</f>
        <v>315</v>
      </c>
      <c r="E13" s="13">
        <f t="shared" si="0"/>
        <v>0.235955056179775</v>
      </c>
    </row>
    <row r="14" s="1" customFormat="1" customHeight="1" spans="1:5">
      <c r="A14" s="9" t="s">
        <v>18</v>
      </c>
      <c r="B14" s="9" t="s">
        <v>19</v>
      </c>
      <c r="C14" s="10">
        <v>4</v>
      </c>
      <c r="D14" s="10">
        <v>3</v>
      </c>
      <c r="E14" s="11">
        <f t="shared" si="0"/>
        <v>0.75</v>
      </c>
    </row>
    <row r="15" s="1" customFormat="1" customHeight="1" spans="1:5">
      <c r="A15" s="9" t="s">
        <v>18</v>
      </c>
      <c r="B15" s="9" t="s">
        <v>20</v>
      </c>
      <c r="C15" s="10">
        <v>116</v>
      </c>
      <c r="D15" s="10">
        <v>70</v>
      </c>
      <c r="E15" s="11">
        <f t="shared" si="0"/>
        <v>0.603448275862069</v>
      </c>
    </row>
    <row r="16" s="1" customFormat="1" customHeight="1" spans="1:5">
      <c r="A16" s="9" t="s">
        <v>18</v>
      </c>
      <c r="B16" s="9" t="s">
        <v>21</v>
      </c>
      <c r="C16" s="10">
        <v>67</v>
      </c>
      <c r="D16" s="10">
        <v>31</v>
      </c>
      <c r="E16" s="11">
        <f t="shared" si="0"/>
        <v>0.462686567164179</v>
      </c>
    </row>
    <row r="17" s="1" customFormat="1" customHeight="1" spans="1:5">
      <c r="A17" s="9" t="s">
        <v>18</v>
      </c>
      <c r="B17" s="9" t="s">
        <v>22</v>
      </c>
      <c r="C17" s="10">
        <v>111</v>
      </c>
      <c r="D17" s="10">
        <v>51</v>
      </c>
      <c r="E17" s="11">
        <f t="shared" si="0"/>
        <v>0.459459459459459</v>
      </c>
    </row>
    <row r="18" s="1" customFormat="1" customHeight="1" spans="1:5">
      <c r="A18" s="9" t="s">
        <v>18</v>
      </c>
      <c r="B18" s="9" t="s">
        <v>23</v>
      </c>
      <c r="C18" s="10">
        <v>251</v>
      </c>
      <c r="D18" s="10">
        <v>105</v>
      </c>
      <c r="E18" s="11">
        <f t="shared" si="0"/>
        <v>0.418326693227092</v>
      </c>
    </row>
    <row r="19" s="1" customFormat="1" customHeight="1" spans="1:5">
      <c r="A19" s="9" t="s">
        <v>18</v>
      </c>
      <c r="B19" s="9" t="s">
        <v>24</v>
      </c>
      <c r="C19" s="10">
        <v>133</v>
      </c>
      <c r="D19" s="10">
        <v>42</v>
      </c>
      <c r="E19" s="11">
        <f t="shared" si="0"/>
        <v>0.315789473684211</v>
      </c>
    </row>
    <row r="20" s="1" customFormat="1" customHeight="1" spans="1:5">
      <c r="A20" s="9" t="s">
        <v>18</v>
      </c>
      <c r="B20" s="9" t="s">
        <v>25</v>
      </c>
      <c r="C20" s="10">
        <v>132</v>
      </c>
      <c r="D20" s="10">
        <v>39</v>
      </c>
      <c r="E20" s="11">
        <f t="shared" si="0"/>
        <v>0.295454545454545</v>
      </c>
    </row>
    <row r="21" s="1" customFormat="1" customHeight="1" spans="1:5">
      <c r="A21" s="9" t="s">
        <v>18</v>
      </c>
      <c r="B21" s="9" t="s">
        <v>26</v>
      </c>
      <c r="C21" s="10">
        <v>138</v>
      </c>
      <c r="D21" s="10">
        <v>39</v>
      </c>
      <c r="E21" s="11">
        <f t="shared" si="0"/>
        <v>0.282608695652174</v>
      </c>
    </row>
    <row r="22" s="1" customFormat="1" customHeight="1" spans="1:5">
      <c r="A22" s="9" t="s">
        <v>18</v>
      </c>
      <c r="B22" s="9" t="s">
        <v>27</v>
      </c>
      <c r="C22" s="10">
        <v>244</v>
      </c>
      <c r="D22" s="10">
        <v>61</v>
      </c>
      <c r="E22" s="11">
        <f t="shared" si="0"/>
        <v>0.25</v>
      </c>
    </row>
    <row r="23" s="1" customFormat="1" customHeight="1" spans="1:5">
      <c r="A23" s="9" t="s">
        <v>18</v>
      </c>
      <c r="B23" s="9" t="s">
        <v>28</v>
      </c>
      <c r="C23" s="10">
        <v>97</v>
      </c>
      <c r="D23" s="10">
        <v>23</v>
      </c>
      <c r="E23" s="11">
        <f t="shared" si="0"/>
        <v>0.237113402061856</v>
      </c>
    </row>
    <row r="24" s="1" customFormat="1" customHeight="1" spans="1:5">
      <c r="A24" s="9" t="s">
        <v>18</v>
      </c>
      <c r="B24" s="9" t="s">
        <v>29</v>
      </c>
      <c r="C24" s="10">
        <v>118</v>
      </c>
      <c r="D24" s="10">
        <v>24</v>
      </c>
      <c r="E24" s="11">
        <f t="shared" si="0"/>
        <v>0.203389830508475</v>
      </c>
    </row>
    <row r="25" s="1" customFormat="1" customHeight="1" spans="1:5">
      <c r="A25" s="9" t="s">
        <v>18</v>
      </c>
      <c r="B25" s="9" t="s">
        <v>30</v>
      </c>
      <c r="C25" s="10">
        <v>91</v>
      </c>
      <c r="D25" s="10">
        <v>16</v>
      </c>
      <c r="E25" s="11">
        <f t="shared" si="0"/>
        <v>0.175824175824176</v>
      </c>
    </row>
    <row r="26" s="1" customFormat="1" customHeight="1" spans="1:5">
      <c r="A26" s="9" t="s">
        <v>18</v>
      </c>
      <c r="B26" s="9" t="s">
        <v>31</v>
      </c>
      <c r="C26" s="10">
        <v>36</v>
      </c>
      <c r="D26" s="10">
        <v>6</v>
      </c>
      <c r="E26" s="11">
        <f t="shared" si="0"/>
        <v>0.166666666666667</v>
      </c>
    </row>
    <row r="27" s="1" customFormat="1" customHeight="1" spans="1:5">
      <c r="A27" s="9" t="s">
        <v>18</v>
      </c>
      <c r="B27" s="9" t="s">
        <v>32</v>
      </c>
      <c r="C27" s="10">
        <v>33</v>
      </c>
      <c r="D27" s="10">
        <v>5</v>
      </c>
      <c r="E27" s="11">
        <f t="shared" si="0"/>
        <v>0.151515151515152</v>
      </c>
    </row>
    <row r="28" s="1" customFormat="1" customHeight="1" spans="1:5">
      <c r="A28" s="9" t="s">
        <v>18</v>
      </c>
      <c r="B28" s="9" t="s">
        <v>33</v>
      </c>
      <c r="C28" s="10">
        <v>30</v>
      </c>
      <c r="D28" s="10">
        <v>4</v>
      </c>
      <c r="E28" s="11">
        <f t="shared" si="0"/>
        <v>0.133333333333333</v>
      </c>
    </row>
    <row r="29" s="1" customFormat="1" customHeight="1" spans="1:5">
      <c r="A29" s="9" t="s">
        <v>18</v>
      </c>
      <c r="B29" s="9" t="s">
        <v>34</v>
      </c>
      <c r="C29" s="10">
        <v>186</v>
      </c>
      <c r="D29" s="10">
        <v>22</v>
      </c>
      <c r="E29" s="11">
        <f t="shared" si="0"/>
        <v>0.118279569892473</v>
      </c>
    </row>
    <row r="30" s="1" customFormat="1" customHeight="1" spans="1:5">
      <c r="A30" s="9" t="s">
        <v>18</v>
      </c>
      <c r="B30" s="9" t="s">
        <v>35</v>
      </c>
      <c r="C30" s="10">
        <v>163</v>
      </c>
      <c r="D30" s="10">
        <v>17</v>
      </c>
      <c r="E30" s="11">
        <f t="shared" si="0"/>
        <v>0.104294478527607</v>
      </c>
    </row>
    <row r="31" s="1" customFormat="1" customHeight="1" spans="1:5">
      <c r="A31" s="9" t="s">
        <v>18</v>
      </c>
      <c r="B31" s="9" t="s">
        <v>36</v>
      </c>
      <c r="C31" s="10">
        <v>185</v>
      </c>
      <c r="D31" s="10">
        <v>19</v>
      </c>
      <c r="E31" s="11">
        <f t="shared" si="0"/>
        <v>0.102702702702703</v>
      </c>
    </row>
    <row r="32" s="1" customFormat="1" customHeight="1" spans="1:5">
      <c r="A32" s="9" t="s">
        <v>18</v>
      </c>
      <c r="B32" s="9" t="s">
        <v>37</v>
      </c>
      <c r="C32" s="10">
        <v>10</v>
      </c>
      <c r="D32" s="10">
        <v>1</v>
      </c>
      <c r="E32" s="11">
        <f t="shared" si="0"/>
        <v>0.1</v>
      </c>
    </row>
    <row r="33" s="1" customFormat="1" customHeight="1" spans="1:5">
      <c r="A33" s="9" t="s">
        <v>18</v>
      </c>
      <c r="B33" s="9" t="s">
        <v>38</v>
      </c>
      <c r="C33" s="10">
        <v>21</v>
      </c>
      <c r="D33" s="10">
        <v>2</v>
      </c>
      <c r="E33" s="11">
        <f t="shared" si="0"/>
        <v>0.0952380952380952</v>
      </c>
    </row>
    <row r="34" s="1" customFormat="1" customHeight="1" spans="1:5">
      <c r="A34" s="9" t="s">
        <v>18</v>
      </c>
      <c r="B34" s="9" t="s">
        <v>39</v>
      </c>
      <c r="C34" s="10">
        <v>159</v>
      </c>
      <c r="D34" s="10">
        <v>14</v>
      </c>
      <c r="E34" s="11">
        <f t="shared" si="0"/>
        <v>0.0880503144654088</v>
      </c>
    </row>
    <row r="35" s="1" customFormat="1" customHeight="1" spans="1:5">
      <c r="A35" s="12" t="s">
        <v>40</v>
      </c>
      <c r="B35" s="9"/>
      <c r="C35" s="10">
        <f>SUBTOTAL(9,C14:C34)</f>
        <v>2325</v>
      </c>
      <c r="D35" s="10">
        <f>SUBTOTAL(9,D14:D34)</f>
        <v>594</v>
      </c>
      <c r="E35" s="13">
        <f t="shared" si="0"/>
        <v>0.255483870967742</v>
      </c>
    </row>
    <row r="36" s="1" customFormat="1" customHeight="1" spans="1:5">
      <c r="A36" s="9" t="s">
        <v>41</v>
      </c>
      <c r="B36" s="9" t="s">
        <v>42</v>
      </c>
      <c r="C36" s="10">
        <v>97</v>
      </c>
      <c r="D36" s="10">
        <v>67</v>
      </c>
      <c r="E36" s="11">
        <f t="shared" si="0"/>
        <v>0.690721649484536</v>
      </c>
    </row>
    <row r="37" s="1" customFormat="1" customHeight="1" spans="1:5">
      <c r="A37" s="9" t="s">
        <v>41</v>
      </c>
      <c r="B37" s="9" t="s">
        <v>43</v>
      </c>
      <c r="C37" s="10">
        <v>88</v>
      </c>
      <c r="D37" s="10">
        <v>45</v>
      </c>
      <c r="E37" s="11">
        <f t="shared" si="0"/>
        <v>0.511363636363636</v>
      </c>
    </row>
    <row r="38" s="1" customFormat="1" customHeight="1" spans="1:5">
      <c r="A38" s="9" t="s">
        <v>41</v>
      </c>
      <c r="B38" s="9" t="s">
        <v>44</v>
      </c>
      <c r="C38" s="10">
        <v>83</v>
      </c>
      <c r="D38" s="10">
        <v>36</v>
      </c>
      <c r="E38" s="11">
        <f t="shared" si="0"/>
        <v>0.433734939759036</v>
      </c>
    </row>
    <row r="39" s="1" customFormat="1" customHeight="1" spans="1:5">
      <c r="A39" s="9" t="s">
        <v>41</v>
      </c>
      <c r="B39" s="9" t="s">
        <v>45</v>
      </c>
      <c r="C39" s="10">
        <v>56</v>
      </c>
      <c r="D39" s="10">
        <v>19</v>
      </c>
      <c r="E39" s="11">
        <f t="shared" si="0"/>
        <v>0.339285714285714</v>
      </c>
    </row>
    <row r="40" s="1" customFormat="1" customHeight="1" spans="1:5">
      <c r="A40" s="9" t="s">
        <v>41</v>
      </c>
      <c r="B40" s="9" t="s">
        <v>46</v>
      </c>
      <c r="C40" s="10">
        <v>73</v>
      </c>
      <c r="D40" s="10">
        <v>21</v>
      </c>
      <c r="E40" s="11">
        <f t="shared" si="0"/>
        <v>0.287671232876712</v>
      </c>
    </row>
    <row r="41" s="1" customFormat="1" customHeight="1" spans="1:5">
      <c r="A41" s="9" t="s">
        <v>41</v>
      </c>
      <c r="B41" s="9" t="s">
        <v>47</v>
      </c>
      <c r="C41" s="10">
        <v>133</v>
      </c>
      <c r="D41" s="10">
        <v>27</v>
      </c>
      <c r="E41" s="11">
        <f t="shared" si="0"/>
        <v>0.203007518796992</v>
      </c>
    </row>
    <row r="42" s="1" customFormat="1" customHeight="1" spans="1:5">
      <c r="A42" s="9" t="s">
        <v>41</v>
      </c>
      <c r="B42" s="9" t="s">
        <v>48</v>
      </c>
      <c r="C42" s="10">
        <v>67</v>
      </c>
      <c r="D42" s="10">
        <v>11</v>
      </c>
      <c r="E42" s="11">
        <f t="shared" si="0"/>
        <v>0.164179104477612</v>
      </c>
    </row>
    <row r="43" s="1" customFormat="1" customHeight="1" spans="1:5">
      <c r="A43" s="9" t="s">
        <v>41</v>
      </c>
      <c r="B43" s="9" t="s">
        <v>49</v>
      </c>
      <c r="C43" s="10">
        <v>184</v>
      </c>
      <c r="D43" s="10">
        <v>25</v>
      </c>
      <c r="E43" s="11">
        <f t="shared" si="0"/>
        <v>0.135869565217391</v>
      </c>
    </row>
    <row r="44" s="1" customFormat="1" customHeight="1" spans="1:5">
      <c r="A44" s="12" t="s">
        <v>50</v>
      </c>
      <c r="B44" s="9"/>
      <c r="C44" s="10">
        <f>SUBTOTAL(9,C36:C43)</f>
        <v>781</v>
      </c>
      <c r="D44" s="10">
        <f>SUBTOTAL(9,D36:D43)</f>
        <v>251</v>
      </c>
      <c r="E44" s="13">
        <f t="shared" si="0"/>
        <v>0.321382842509603</v>
      </c>
    </row>
    <row r="45" s="1" customFormat="1" customHeight="1" outlineLevel="2" spans="1:5">
      <c r="A45" s="9" t="s">
        <v>51</v>
      </c>
      <c r="B45" s="9" t="s">
        <v>52</v>
      </c>
      <c r="C45" s="10">
        <v>83</v>
      </c>
      <c r="D45" s="10">
        <v>17</v>
      </c>
      <c r="E45" s="11">
        <f t="shared" si="0"/>
        <v>0.204819277108434</v>
      </c>
    </row>
    <row r="46" s="1" customFormat="1" customHeight="1" outlineLevel="2" spans="1:5">
      <c r="A46" s="9" t="s">
        <v>51</v>
      </c>
      <c r="B46" s="9" t="s">
        <v>53</v>
      </c>
      <c r="C46" s="10">
        <v>35</v>
      </c>
      <c r="D46" s="10">
        <v>4</v>
      </c>
      <c r="E46" s="11">
        <f t="shared" si="0"/>
        <v>0.114285714285714</v>
      </c>
    </row>
    <row r="47" s="1" customFormat="1" customHeight="1" outlineLevel="2" spans="1:5">
      <c r="A47" s="9" t="s">
        <v>51</v>
      </c>
      <c r="B47" s="9" t="s">
        <v>54</v>
      </c>
      <c r="C47" s="10">
        <v>141</v>
      </c>
      <c r="D47" s="10">
        <v>16</v>
      </c>
      <c r="E47" s="11">
        <f t="shared" si="0"/>
        <v>0.113475177304965</v>
      </c>
    </row>
    <row r="48" s="1" customFormat="1" customHeight="1" outlineLevel="2" spans="1:5">
      <c r="A48" s="9" t="s">
        <v>51</v>
      </c>
      <c r="B48" s="9" t="s">
        <v>55</v>
      </c>
      <c r="C48" s="10">
        <v>30</v>
      </c>
      <c r="D48" s="10">
        <v>3</v>
      </c>
      <c r="E48" s="11">
        <f t="shared" si="0"/>
        <v>0.1</v>
      </c>
    </row>
    <row r="49" s="1" customFormat="1" customHeight="1" outlineLevel="2" spans="1:5">
      <c r="A49" s="9" t="s">
        <v>51</v>
      </c>
      <c r="B49" s="9" t="s">
        <v>56</v>
      </c>
      <c r="C49" s="10">
        <v>44</v>
      </c>
      <c r="D49" s="10">
        <v>4</v>
      </c>
      <c r="E49" s="11">
        <f t="shared" si="0"/>
        <v>0.0909090909090909</v>
      </c>
    </row>
    <row r="50" s="1" customFormat="1" customHeight="1" outlineLevel="2" spans="1:5">
      <c r="A50" s="9" t="s">
        <v>51</v>
      </c>
      <c r="B50" s="9" t="s">
        <v>57</v>
      </c>
      <c r="C50" s="10">
        <v>13</v>
      </c>
      <c r="D50" s="10">
        <v>0</v>
      </c>
      <c r="E50" s="11">
        <f t="shared" si="0"/>
        <v>0</v>
      </c>
    </row>
    <row r="51" s="3" customFormat="1" customHeight="1" outlineLevel="1" spans="1:5">
      <c r="A51" s="12" t="s">
        <v>58</v>
      </c>
      <c r="B51" s="12"/>
      <c r="C51" s="8">
        <f>SUBTOTAL(9,C45:C50)</f>
        <v>346</v>
      </c>
      <c r="D51" s="8">
        <f>SUBTOTAL(9,D45:D50)</f>
        <v>44</v>
      </c>
      <c r="E51" s="13">
        <f t="shared" si="0"/>
        <v>0.127167630057803</v>
      </c>
    </row>
    <row r="52" s="1" customFormat="1" customHeight="1" outlineLevel="2" spans="1:5">
      <c r="A52" s="9" t="s">
        <v>59</v>
      </c>
      <c r="B52" s="9" t="s">
        <v>60</v>
      </c>
      <c r="C52" s="10">
        <v>121</v>
      </c>
      <c r="D52" s="10">
        <v>15</v>
      </c>
      <c r="E52" s="11">
        <f t="shared" si="0"/>
        <v>0.12396694214876</v>
      </c>
    </row>
    <row r="53" s="1" customFormat="1" customHeight="1" outlineLevel="2" spans="1:5">
      <c r="A53" s="9" t="s">
        <v>59</v>
      </c>
      <c r="B53" s="9" t="s">
        <v>61</v>
      </c>
      <c r="C53" s="10">
        <v>111</v>
      </c>
      <c r="D53" s="10">
        <v>13</v>
      </c>
      <c r="E53" s="11">
        <f t="shared" si="0"/>
        <v>0.117117117117117</v>
      </c>
    </row>
    <row r="54" s="1" customFormat="1" customHeight="1" outlineLevel="2" spans="1:5">
      <c r="A54" s="9" t="s">
        <v>59</v>
      </c>
      <c r="B54" s="9" t="s">
        <v>54</v>
      </c>
      <c r="C54" s="10">
        <v>68</v>
      </c>
      <c r="D54" s="10">
        <v>7</v>
      </c>
      <c r="E54" s="11">
        <f t="shared" si="0"/>
        <v>0.102941176470588</v>
      </c>
    </row>
    <row r="55" s="1" customFormat="1" customHeight="1" outlineLevel="2" spans="1:5">
      <c r="A55" s="9" t="s">
        <v>59</v>
      </c>
      <c r="B55" s="9" t="s">
        <v>62</v>
      </c>
      <c r="C55" s="10">
        <v>21</v>
      </c>
      <c r="D55" s="10">
        <v>2</v>
      </c>
      <c r="E55" s="11">
        <f t="shared" si="0"/>
        <v>0.0952380952380952</v>
      </c>
    </row>
    <row r="56" s="3" customFormat="1" customHeight="1" outlineLevel="1" spans="1:5">
      <c r="A56" s="12" t="s">
        <v>63</v>
      </c>
      <c r="B56" s="12"/>
      <c r="C56" s="8">
        <f>SUBTOTAL(9,C52:C55)</f>
        <v>321</v>
      </c>
      <c r="D56" s="8">
        <f>SUBTOTAL(9,D52:D55)</f>
        <v>37</v>
      </c>
      <c r="E56" s="13">
        <f t="shared" si="0"/>
        <v>0.115264797507788</v>
      </c>
    </row>
    <row r="57" s="1" customFormat="1" customHeight="1" outlineLevel="2" spans="1:5">
      <c r="A57" s="9" t="s">
        <v>64</v>
      </c>
      <c r="B57" s="9" t="s">
        <v>65</v>
      </c>
      <c r="C57" s="10">
        <v>2</v>
      </c>
      <c r="D57" s="10">
        <v>1</v>
      </c>
      <c r="E57" s="11">
        <f t="shared" si="0"/>
        <v>0.5</v>
      </c>
    </row>
    <row r="58" s="1" customFormat="1" customHeight="1" outlineLevel="2" spans="1:5">
      <c r="A58" s="9" t="s">
        <v>64</v>
      </c>
      <c r="B58" s="9" t="s">
        <v>66</v>
      </c>
      <c r="C58" s="10">
        <v>76</v>
      </c>
      <c r="D58" s="10">
        <v>21</v>
      </c>
      <c r="E58" s="11">
        <f t="shared" si="0"/>
        <v>0.276315789473684</v>
      </c>
    </row>
    <row r="59" s="1" customFormat="1" customHeight="1" outlineLevel="2" spans="1:5">
      <c r="A59" s="9" t="s">
        <v>64</v>
      </c>
      <c r="B59" s="9" t="s">
        <v>67</v>
      </c>
      <c r="C59" s="10">
        <v>68</v>
      </c>
      <c r="D59" s="10">
        <v>16</v>
      </c>
      <c r="E59" s="11">
        <f t="shared" si="0"/>
        <v>0.235294117647059</v>
      </c>
    </row>
    <row r="60" s="1" customFormat="1" customHeight="1" outlineLevel="2" spans="1:5">
      <c r="A60" s="9" t="s">
        <v>64</v>
      </c>
      <c r="B60" s="9" t="s">
        <v>68</v>
      </c>
      <c r="C60" s="10">
        <v>108</v>
      </c>
      <c r="D60" s="10">
        <v>20</v>
      </c>
      <c r="E60" s="11">
        <f t="shared" si="0"/>
        <v>0.185185185185185</v>
      </c>
    </row>
    <row r="61" s="1" customFormat="1" customHeight="1" outlineLevel="2" spans="1:5">
      <c r="A61" s="9" t="s">
        <v>64</v>
      </c>
      <c r="B61" s="9" t="s">
        <v>69</v>
      </c>
      <c r="C61" s="10">
        <v>98</v>
      </c>
      <c r="D61" s="10">
        <v>13</v>
      </c>
      <c r="E61" s="11">
        <f t="shared" si="0"/>
        <v>0.13265306122449</v>
      </c>
    </row>
    <row r="62" s="1" customFormat="1" customHeight="1" outlineLevel="2" spans="1:5">
      <c r="A62" s="9" t="s">
        <v>64</v>
      </c>
      <c r="B62" s="9" t="s">
        <v>70</v>
      </c>
      <c r="C62" s="10">
        <v>157</v>
      </c>
      <c r="D62" s="10">
        <v>20</v>
      </c>
      <c r="E62" s="11">
        <f t="shared" si="0"/>
        <v>0.127388535031847</v>
      </c>
    </row>
    <row r="63" s="1" customFormat="1" customHeight="1" outlineLevel="2" spans="1:5">
      <c r="A63" s="9" t="s">
        <v>64</v>
      </c>
      <c r="B63" s="9" t="s">
        <v>71</v>
      </c>
      <c r="C63" s="10">
        <v>21</v>
      </c>
      <c r="D63" s="10">
        <v>2</v>
      </c>
      <c r="E63" s="11">
        <f t="shared" si="0"/>
        <v>0.0952380952380952</v>
      </c>
    </row>
    <row r="64" s="1" customFormat="1" customHeight="1" outlineLevel="2" spans="1:5">
      <c r="A64" s="9" t="s">
        <v>64</v>
      </c>
      <c r="B64" s="9" t="s">
        <v>72</v>
      </c>
      <c r="C64" s="10">
        <v>112</v>
      </c>
      <c r="D64" s="10">
        <v>8</v>
      </c>
      <c r="E64" s="11">
        <f t="shared" si="0"/>
        <v>0.0714285714285714</v>
      </c>
    </row>
    <row r="65" s="1" customFormat="1" customHeight="1" outlineLevel="1" spans="1:5">
      <c r="A65" s="12" t="s">
        <v>73</v>
      </c>
      <c r="B65" s="9"/>
      <c r="C65" s="10">
        <f>SUBTOTAL(9,C57:C64)</f>
        <v>642</v>
      </c>
      <c r="D65" s="10">
        <f>SUBTOTAL(9,D57:D64)</f>
        <v>101</v>
      </c>
      <c r="E65" s="13">
        <f t="shared" si="0"/>
        <v>0.157320872274143</v>
      </c>
    </row>
    <row r="66" s="1" customFormat="1" customHeight="1" outlineLevel="2" spans="1:5">
      <c r="A66" s="9" t="s">
        <v>74</v>
      </c>
      <c r="B66" s="9" t="s">
        <v>75</v>
      </c>
      <c r="C66" s="10">
        <v>95</v>
      </c>
      <c r="D66" s="10">
        <v>31</v>
      </c>
      <c r="E66" s="11">
        <f t="shared" si="0"/>
        <v>0.326315789473684</v>
      </c>
    </row>
    <row r="67" s="1" customFormat="1" customHeight="1" outlineLevel="2" spans="1:5">
      <c r="A67" s="9" t="s">
        <v>74</v>
      </c>
      <c r="B67" s="9" t="s">
        <v>76</v>
      </c>
      <c r="C67" s="10">
        <v>5</v>
      </c>
      <c r="D67" s="10">
        <v>1</v>
      </c>
      <c r="E67" s="11">
        <f t="shared" si="0"/>
        <v>0.2</v>
      </c>
    </row>
    <row r="68" s="1" customFormat="1" customHeight="1" outlineLevel="2" spans="1:5">
      <c r="A68" s="9" t="s">
        <v>74</v>
      </c>
      <c r="B68" s="9" t="s">
        <v>77</v>
      </c>
      <c r="C68" s="10">
        <v>193</v>
      </c>
      <c r="D68" s="10">
        <v>22</v>
      </c>
      <c r="E68" s="11">
        <f t="shared" ref="E68:E119" si="1">D68/C68</f>
        <v>0.113989637305699</v>
      </c>
    </row>
    <row r="69" s="1" customFormat="1" customHeight="1" outlineLevel="2" spans="1:5">
      <c r="A69" s="9" t="s">
        <v>74</v>
      </c>
      <c r="B69" s="9" t="s">
        <v>78</v>
      </c>
      <c r="C69" s="10">
        <v>148</v>
      </c>
      <c r="D69" s="10">
        <v>14</v>
      </c>
      <c r="E69" s="11">
        <f t="shared" si="1"/>
        <v>0.0945945945945946</v>
      </c>
    </row>
    <row r="70" s="1" customFormat="1" customHeight="1" outlineLevel="2" spans="1:5">
      <c r="A70" s="9" t="s">
        <v>74</v>
      </c>
      <c r="B70" s="9" t="s">
        <v>79</v>
      </c>
      <c r="C70" s="10">
        <v>48</v>
      </c>
      <c r="D70" s="10">
        <v>4</v>
      </c>
      <c r="E70" s="11">
        <f t="shared" si="1"/>
        <v>0.0833333333333333</v>
      </c>
    </row>
    <row r="71" s="1" customFormat="1" customHeight="1" outlineLevel="2" spans="1:5">
      <c r="A71" s="9" t="s">
        <v>74</v>
      </c>
      <c r="B71" s="9" t="s">
        <v>80</v>
      </c>
      <c r="C71" s="10">
        <v>43</v>
      </c>
      <c r="D71" s="10">
        <v>3</v>
      </c>
      <c r="E71" s="11">
        <f t="shared" si="1"/>
        <v>0.0697674418604651</v>
      </c>
    </row>
    <row r="72" s="1" customFormat="1" customHeight="1" outlineLevel="2" spans="1:5">
      <c r="A72" s="9" t="s">
        <v>74</v>
      </c>
      <c r="B72" s="9" t="s">
        <v>81</v>
      </c>
      <c r="C72" s="10">
        <v>81</v>
      </c>
      <c r="D72" s="10">
        <v>5</v>
      </c>
      <c r="E72" s="11">
        <f t="shared" si="1"/>
        <v>0.0617283950617284</v>
      </c>
    </row>
    <row r="73" s="1" customFormat="1" customHeight="1" outlineLevel="2" spans="1:5">
      <c r="A73" s="9" t="s">
        <v>74</v>
      </c>
      <c r="B73" s="9" t="s">
        <v>82</v>
      </c>
      <c r="C73" s="10">
        <v>23</v>
      </c>
      <c r="D73" s="10">
        <v>1</v>
      </c>
      <c r="E73" s="11">
        <f t="shared" si="1"/>
        <v>0.0434782608695652</v>
      </c>
    </row>
    <row r="74" s="1" customFormat="1" customHeight="1" outlineLevel="2" spans="1:5">
      <c r="A74" s="9" t="s">
        <v>74</v>
      </c>
      <c r="B74" s="9" t="s">
        <v>83</v>
      </c>
      <c r="C74" s="10">
        <v>69</v>
      </c>
      <c r="D74" s="10">
        <v>1</v>
      </c>
      <c r="E74" s="11">
        <f t="shared" si="1"/>
        <v>0.0144927536231884</v>
      </c>
    </row>
    <row r="75" s="1" customFormat="1" customHeight="1" outlineLevel="2" spans="1:5">
      <c r="A75" s="9" t="s">
        <v>74</v>
      </c>
      <c r="B75" s="9" t="s">
        <v>84</v>
      </c>
      <c r="C75" s="10">
        <v>22</v>
      </c>
      <c r="D75" s="10">
        <v>0</v>
      </c>
      <c r="E75" s="11">
        <f t="shared" si="1"/>
        <v>0</v>
      </c>
    </row>
    <row r="76" s="1" customFormat="1" customHeight="1" outlineLevel="2" spans="1:5">
      <c r="A76" s="9" t="s">
        <v>74</v>
      </c>
      <c r="B76" s="9" t="s">
        <v>85</v>
      </c>
      <c r="C76" s="10">
        <v>1</v>
      </c>
      <c r="D76" s="10">
        <v>0</v>
      </c>
      <c r="E76" s="11">
        <f t="shared" si="1"/>
        <v>0</v>
      </c>
    </row>
    <row r="77" s="1" customFormat="1" customHeight="1" outlineLevel="2" spans="1:5">
      <c r="A77" s="9" t="s">
        <v>74</v>
      </c>
      <c r="B77" s="9" t="s">
        <v>86</v>
      </c>
      <c r="C77" s="10">
        <v>3</v>
      </c>
      <c r="D77" s="10">
        <v>0</v>
      </c>
      <c r="E77" s="11">
        <f t="shared" si="1"/>
        <v>0</v>
      </c>
    </row>
    <row r="78" s="1" customFormat="1" customHeight="1" outlineLevel="2" spans="1:5">
      <c r="A78" s="9" t="s">
        <v>74</v>
      </c>
      <c r="B78" s="9" t="s">
        <v>87</v>
      </c>
      <c r="C78" s="10">
        <v>2</v>
      </c>
      <c r="D78" s="10">
        <v>0</v>
      </c>
      <c r="E78" s="11">
        <f t="shared" si="1"/>
        <v>0</v>
      </c>
    </row>
    <row r="79" s="1" customFormat="1" customHeight="1" outlineLevel="2" spans="1:5">
      <c r="A79" s="9" t="s">
        <v>74</v>
      </c>
      <c r="B79" s="9" t="s">
        <v>88</v>
      </c>
      <c r="C79" s="10">
        <v>1</v>
      </c>
      <c r="D79" s="10">
        <v>0</v>
      </c>
      <c r="E79" s="11">
        <f t="shared" si="1"/>
        <v>0</v>
      </c>
    </row>
    <row r="80" s="1" customFormat="1" customHeight="1" outlineLevel="1" spans="1:5">
      <c r="A80" s="12" t="s">
        <v>89</v>
      </c>
      <c r="B80" s="9"/>
      <c r="C80" s="10">
        <f>SUBTOTAL(9,C66:C79)</f>
        <v>734</v>
      </c>
      <c r="D80" s="10">
        <f>SUBTOTAL(9,D66:D79)</f>
        <v>82</v>
      </c>
      <c r="E80" s="13">
        <f t="shared" si="1"/>
        <v>0.111716621253406</v>
      </c>
    </row>
    <row r="81" s="1" customFormat="1" customHeight="1" outlineLevel="2" spans="1:5">
      <c r="A81" s="9" t="s">
        <v>90</v>
      </c>
      <c r="B81" s="9" t="s">
        <v>91</v>
      </c>
      <c r="C81" s="10">
        <v>96</v>
      </c>
      <c r="D81" s="10">
        <v>19</v>
      </c>
      <c r="E81" s="11">
        <f t="shared" si="1"/>
        <v>0.197916666666667</v>
      </c>
    </row>
    <row r="82" s="1" customFormat="1" customHeight="1" outlineLevel="2" spans="1:5">
      <c r="A82" s="9" t="s">
        <v>90</v>
      </c>
      <c r="B82" s="9" t="s">
        <v>92</v>
      </c>
      <c r="C82" s="10">
        <v>60</v>
      </c>
      <c r="D82" s="10">
        <v>8</v>
      </c>
      <c r="E82" s="11">
        <f t="shared" si="1"/>
        <v>0.133333333333333</v>
      </c>
    </row>
    <row r="83" s="1" customFormat="1" customHeight="1" outlineLevel="2" spans="1:5">
      <c r="A83" s="9" t="s">
        <v>90</v>
      </c>
      <c r="B83" s="9" t="s">
        <v>93</v>
      </c>
      <c r="C83" s="10">
        <v>63</v>
      </c>
      <c r="D83" s="10">
        <v>7</v>
      </c>
      <c r="E83" s="11">
        <f t="shared" si="1"/>
        <v>0.111111111111111</v>
      </c>
    </row>
    <row r="84" s="1" customFormat="1" customHeight="1" outlineLevel="2" spans="1:5">
      <c r="A84" s="9" t="s">
        <v>90</v>
      </c>
      <c r="B84" s="9" t="s">
        <v>94</v>
      </c>
      <c r="C84" s="10">
        <v>54</v>
      </c>
      <c r="D84" s="10">
        <v>6</v>
      </c>
      <c r="E84" s="11">
        <f t="shared" si="1"/>
        <v>0.111111111111111</v>
      </c>
    </row>
    <row r="85" s="1" customFormat="1" customHeight="1" outlineLevel="2" spans="1:5">
      <c r="A85" s="9" t="s">
        <v>90</v>
      </c>
      <c r="B85" s="9" t="s">
        <v>95</v>
      </c>
      <c r="C85" s="10">
        <v>28</v>
      </c>
      <c r="D85" s="10">
        <v>1</v>
      </c>
      <c r="E85" s="11">
        <f t="shared" si="1"/>
        <v>0.0357142857142857</v>
      </c>
    </row>
    <row r="86" s="1" customFormat="1" customHeight="1" outlineLevel="1" spans="1:5">
      <c r="A86" s="12" t="s">
        <v>96</v>
      </c>
      <c r="B86" s="9"/>
      <c r="C86" s="10">
        <f>SUBTOTAL(9,C81:C85)</f>
        <v>301</v>
      </c>
      <c r="D86" s="10">
        <f>SUBTOTAL(9,D81:D85)</f>
        <v>41</v>
      </c>
      <c r="E86" s="13">
        <f t="shared" si="1"/>
        <v>0.136212624584718</v>
      </c>
    </row>
    <row r="87" s="1" customFormat="1" customHeight="1" outlineLevel="2" spans="1:5">
      <c r="A87" s="9" t="s">
        <v>97</v>
      </c>
      <c r="B87" s="9" t="s">
        <v>98</v>
      </c>
      <c r="C87" s="10">
        <v>172</v>
      </c>
      <c r="D87" s="10">
        <v>43</v>
      </c>
      <c r="E87" s="11">
        <f t="shared" si="1"/>
        <v>0.25</v>
      </c>
    </row>
    <row r="88" s="1" customFormat="1" customHeight="1" outlineLevel="2" spans="1:5">
      <c r="A88" s="9" t="s">
        <v>97</v>
      </c>
      <c r="B88" s="9" t="s">
        <v>99</v>
      </c>
      <c r="C88" s="10">
        <v>62</v>
      </c>
      <c r="D88" s="10">
        <v>9</v>
      </c>
      <c r="E88" s="11">
        <f t="shared" si="1"/>
        <v>0.145161290322581</v>
      </c>
    </row>
    <row r="89" s="1" customFormat="1" customHeight="1" outlineLevel="2" spans="1:5">
      <c r="A89" s="9" t="s">
        <v>97</v>
      </c>
      <c r="B89" s="9" t="s">
        <v>100</v>
      </c>
      <c r="C89" s="10">
        <v>22</v>
      </c>
      <c r="D89" s="10">
        <v>3</v>
      </c>
      <c r="E89" s="11">
        <f t="shared" si="1"/>
        <v>0.136363636363636</v>
      </c>
    </row>
    <row r="90" s="1" customFormat="1" customHeight="1" outlineLevel="2" spans="1:5">
      <c r="A90" s="9" t="s">
        <v>97</v>
      </c>
      <c r="B90" s="9" t="s">
        <v>101</v>
      </c>
      <c r="C90" s="10">
        <v>77</v>
      </c>
      <c r="D90" s="10">
        <v>5</v>
      </c>
      <c r="E90" s="11">
        <f t="shared" si="1"/>
        <v>0.0649350649350649</v>
      </c>
    </row>
    <row r="91" s="1" customFormat="1" customHeight="1" outlineLevel="2" spans="1:5">
      <c r="A91" s="9" t="s">
        <v>97</v>
      </c>
      <c r="B91" s="9" t="s">
        <v>102</v>
      </c>
      <c r="C91" s="10">
        <v>146</v>
      </c>
      <c r="D91" s="10">
        <v>9</v>
      </c>
      <c r="E91" s="11">
        <f t="shared" si="1"/>
        <v>0.0616438356164384</v>
      </c>
    </row>
    <row r="92" s="1" customFormat="1" customHeight="1" outlineLevel="2" spans="1:5">
      <c r="A92" s="9" t="s">
        <v>97</v>
      </c>
      <c r="B92" s="9" t="s">
        <v>103</v>
      </c>
      <c r="C92" s="10">
        <v>181</v>
      </c>
      <c r="D92" s="10">
        <v>10</v>
      </c>
      <c r="E92" s="11">
        <f t="shared" si="1"/>
        <v>0.0552486187845304</v>
      </c>
    </row>
    <row r="93" s="1" customFormat="1" customHeight="1" outlineLevel="2" spans="1:5">
      <c r="A93" s="9" t="s">
        <v>97</v>
      </c>
      <c r="B93" s="9" t="s">
        <v>104</v>
      </c>
      <c r="C93" s="10">
        <v>98</v>
      </c>
      <c r="D93" s="10">
        <v>5</v>
      </c>
      <c r="E93" s="11">
        <f t="shared" si="1"/>
        <v>0.0510204081632653</v>
      </c>
    </row>
    <row r="94" s="1" customFormat="1" customHeight="1" outlineLevel="1" spans="1:5">
      <c r="A94" s="12" t="s">
        <v>105</v>
      </c>
      <c r="B94" s="9"/>
      <c r="C94" s="10">
        <f>SUBTOTAL(9,C87:C93)</f>
        <v>758</v>
      </c>
      <c r="D94" s="10">
        <f>SUBTOTAL(9,D87:D93)</f>
        <v>84</v>
      </c>
      <c r="E94" s="13">
        <f t="shared" si="1"/>
        <v>0.110817941952507</v>
      </c>
    </row>
    <row r="95" s="1" customFormat="1" customHeight="1" outlineLevel="2" spans="1:5">
      <c r="A95" s="9" t="s">
        <v>106</v>
      </c>
      <c r="B95" s="9" t="s">
        <v>107</v>
      </c>
      <c r="C95" s="10">
        <v>223</v>
      </c>
      <c r="D95" s="10">
        <v>68</v>
      </c>
      <c r="E95" s="11">
        <f t="shared" si="1"/>
        <v>0.304932735426009</v>
      </c>
    </row>
    <row r="96" s="1" customFormat="1" customHeight="1" outlineLevel="2" spans="1:5">
      <c r="A96" s="9" t="s">
        <v>106</v>
      </c>
      <c r="B96" s="9" t="s">
        <v>108</v>
      </c>
      <c r="C96" s="10">
        <v>46</v>
      </c>
      <c r="D96" s="10">
        <v>8</v>
      </c>
      <c r="E96" s="11">
        <f t="shared" si="1"/>
        <v>0.173913043478261</v>
      </c>
    </row>
    <row r="97" s="1" customFormat="1" customHeight="1" outlineLevel="2" spans="1:5">
      <c r="A97" s="9" t="s">
        <v>106</v>
      </c>
      <c r="B97" s="9" t="s">
        <v>109</v>
      </c>
      <c r="C97" s="10">
        <v>56</v>
      </c>
      <c r="D97" s="10">
        <v>4</v>
      </c>
      <c r="E97" s="11">
        <f t="shared" si="1"/>
        <v>0.0714285714285714</v>
      </c>
    </row>
    <row r="98" s="1" customFormat="1" customHeight="1" outlineLevel="2" spans="1:5">
      <c r="A98" s="9" t="s">
        <v>106</v>
      </c>
      <c r="B98" s="9" t="s">
        <v>110</v>
      </c>
      <c r="C98" s="10">
        <v>56</v>
      </c>
      <c r="D98" s="10">
        <v>3</v>
      </c>
      <c r="E98" s="11">
        <f t="shared" si="1"/>
        <v>0.0535714285714286</v>
      </c>
    </row>
    <row r="99" s="1" customFormat="1" customHeight="1" outlineLevel="1" spans="1:5">
      <c r="A99" s="12" t="s">
        <v>111</v>
      </c>
      <c r="B99" s="9"/>
      <c r="C99" s="10">
        <f>SUBTOTAL(9,C95:C98)</f>
        <v>381</v>
      </c>
      <c r="D99" s="10">
        <f>SUBTOTAL(9,D95:D98)</f>
        <v>83</v>
      </c>
      <c r="E99" s="13">
        <f t="shared" si="1"/>
        <v>0.217847769028871</v>
      </c>
    </row>
    <row r="100" s="1" customFormat="1" customHeight="1" outlineLevel="2" spans="1:5">
      <c r="A100" s="9" t="s">
        <v>112</v>
      </c>
      <c r="B100" s="9" t="s">
        <v>113</v>
      </c>
      <c r="C100" s="10">
        <v>4</v>
      </c>
      <c r="D100" s="10">
        <v>2</v>
      </c>
      <c r="E100" s="11">
        <f t="shared" si="1"/>
        <v>0.5</v>
      </c>
    </row>
    <row r="101" s="1" customFormat="1" customHeight="1" outlineLevel="2" spans="1:5">
      <c r="A101" s="9" t="s">
        <v>112</v>
      </c>
      <c r="B101" s="9" t="s">
        <v>114</v>
      </c>
      <c r="C101" s="10">
        <v>82</v>
      </c>
      <c r="D101" s="10">
        <v>31</v>
      </c>
      <c r="E101" s="11">
        <f t="shared" si="1"/>
        <v>0.378048780487805</v>
      </c>
    </row>
    <row r="102" s="1" customFormat="1" customHeight="1" outlineLevel="2" spans="1:5">
      <c r="A102" s="9" t="s">
        <v>112</v>
      </c>
      <c r="B102" s="9" t="s">
        <v>115</v>
      </c>
      <c r="C102" s="10">
        <v>17</v>
      </c>
      <c r="D102" s="10">
        <v>5</v>
      </c>
      <c r="E102" s="11">
        <f t="shared" si="1"/>
        <v>0.294117647058824</v>
      </c>
    </row>
    <row r="103" s="1" customFormat="1" customHeight="1" outlineLevel="2" spans="1:5">
      <c r="A103" s="9" t="s">
        <v>112</v>
      </c>
      <c r="B103" s="9" t="s">
        <v>116</v>
      </c>
      <c r="C103" s="10">
        <v>110</v>
      </c>
      <c r="D103" s="10">
        <v>25</v>
      </c>
      <c r="E103" s="11">
        <f t="shared" si="1"/>
        <v>0.227272727272727</v>
      </c>
    </row>
    <row r="104" s="1" customFormat="1" customHeight="1" outlineLevel="2" spans="1:5">
      <c r="A104" s="9" t="s">
        <v>112</v>
      </c>
      <c r="B104" s="9" t="s">
        <v>117</v>
      </c>
      <c r="C104" s="10">
        <v>38</v>
      </c>
      <c r="D104" s="10">
        <v>4</v>
      </c>
      <c r="E104" s="11">
        <f t="shared" si="1"/>
        <v>0.105263157894737</v>
      </c>
    </row>
    <row r="105" s="1" customFormat="1" customHeight="1" outlineLevel="2" spans="1:5">
      <c r="A105" s="9" t="s">
        <v>112</v>
      </c>
      <c r="B105" s="9" t="s">
        <v>118</v>
      </c>
      <c r="C105" s="10">
        <v>72</v>
      </c>
      <c r="D105" s="10">
        <v>4</v>
      </c>
      <c r="E105" s="11">
        <f t="shared" si="1"/>
        <v>0.0555555555555556</v>
      </c>
    </row>
    <row r="106" s="1" customFormat="1" customHeight="1" outlineLevel="2" spans="1:5">
      <c r="A106" s="9" t="s">
        <v>112</v>
      </c>
      <c r="B106" s="9" t="s">
        <v>119</v>
      </c>
      <c r="C106" s="10">
        <v>69</v>
      </c>
      <c r="D106" s="10">
        <v>2</v>
      </c>
      <c r="E106" s="11">
        <f t="shared" si="1"/>
        <v>0.0289855072463768</v>
      </c>
    </row>
    <row r="107" s="1" customFormat="1" customHeight="1" outlineLevel="1" spans="1:5">
      <c r="A107" s="12" t="s">
        <v>120</v>
      </c>
      <c r="B107" s="9"/>
      <c r="C107" s="10">
        <f>SUBTOTAL(9,C100:C106)</f>
        <v>392</v>
      </c>
      <c r="D107" s="10">
        <f>SUBTOTAL(9,D100:D106)</f>
        <v>73</v>
      </c>
      <c r="E107" s="13">
        <f t="shared" si="1"/>
        <v>0.186224489795918</v>
      </c>
    </row>
    <row r="108" s="1" customFormat="1" customHeight="1" outlineLevel="2" spans="1:5">
      <c r="A108" s="9" t="s">
        <v>121</v>
      </c>
      <c r="B108" s="9" t="s">
        <v>122</v>
      </c>
      <c r="C108" s="10">
        <v>172</v>
      </c>
      <c r="D108" s="10">
        <v>67</v>
      </c>
      <c r="E108" s="11">
        <f t="shared" si="1"/>
        <v>0.38953488372093</v>
      </c>
    </row>
    <row r="109" s="1" customFormat="1" customHeight="1" outlineLevel="2" spans="1:5">
      <c r="A109" s="9" t="s">
        <v>121</v>
      </c>
      <c r="B109" s="9" t="s">
        <v>123</v>
      </c>
      <c r="C109" s="10">
        <v>59</v>
      </c>
      <c r="D109" s="10">
        <v>9</v>
      </c>
      <c r="E109" s="11">
        <f t="shared" si="1"/>
        <v>0.152542372881356</v>
      </c>
    </row>
    <row r="110" s="1" customFormat="1" customHeight="1" outlineLevel="2" spans="1:5">
      <c r="A110" s="9" t="s">
        <v>121</v>
      </c>
      <c r="B110" s="9" t="s">
        <v>124</v>
      </c>
      <c r="C110" s="10">
        <v>15</v>
      </c>
      <c r="D110" s="10">
        <v>2</v>
      </c>
      <c r="E110" s="11">
        <f t="shared" si="1"/>
        <v>0.133333333333333</v>
      </c>
    </row>
    <row r="111" s="1" customFormat="1" customHeight="1" outlineLevel="2" spans="1:5">
      <c r="A111" s="9" t="s">
        <v>121</v>
      </c>
      <c r="B111" s="9" t="s">
        <v>125</v>
      </c>
      <c r="C111" s="10">
        <v>146</v>
      </c>
      <c r="D111" s="10">
        <v>14</v>
      </c>
      <c r="E111" s="11">
        <f t="shared" si="1"/>
        <v>0.0958904109589041</v>
      </c>
    </row>
    <row r="112" s="1" customFormat="1" customHeight="1" outlineLevel="1" spans="1:5">
      <c r="A112" s="12" t="s">
        <v>126</v>
      </c>
      <c r="B112" s="9"/>
      <c r="C112" s="10">
        <f>SUBTOTAL(9,C108:C111)</f>
        <v>392</v>
      </c>
      <c r="D112" s="10">
        <f>SUBTOTAL(9,D108:D111)</f>
        <v>92</v>
      </c>
      <c r="E112" s="13">
        <f t="shared" si="1"/>
        <v>0.23469387755102</v>
      </c>
    </row>
    <row r="113" s="1" customFormat="1" customHeight="1" outlineLevel="2" spans="1:5">
      <c r="A113" s="9" t="s">
        <v>127</v>
      </c>
      <c r="B113" s="9" t="s">
        <v>128</v>
      </c>
      <c r="C113" s="10">
        <v>27</v>
      </c>
      <c r="D113" s="10">
        <v>8</v>
      </c>
      <c r="E113" s="11">
        <f t="shared" si="1"/>
        <v>0.296296296296296</v>
      </c>
    </row>
    <row r="114" s="1" customFormat="1" customHeight="1" outlineLevel="2" spans="1:5">
      <c r="A114" s="9" t="s">
        <v>127</v>
      </c>
      <c r="B114" s="9" t="s">
        <v>129</v>
      </c>
      <c r="C114" s="10">
        <v>35</v>
      </c>
      <c r="D114" s="10">
        <v>7</v>
      </c>
      <c r="E114" s="11">
        <f t="shared" si="1"/>
        <v>0.2</v>
      </c>
    </row>
    <row r="115" s="1" customFormat="1" customHeight="1" outlineLevel="2" spans="1:5">
      <c r="A115" s="9" t="s">
        <v>127</v>
      </c>
      <c r="B115" s="9" t="s">
        <v>130</v>
      </c>
      <c r="C115" s="10">
        <v>26</v>
      </c>
      <c r="D115" s="10">
        <v>5</v>
      </c>
      <c r="E115" s="11">
        <f t="shared" si="1"/>
        <v>0.192307692307692</v>
      </c>
    </row>
    <row r="116" s="1" customFormat="1" customHeight="1" outlineLevel="2" spans="1:5">
      <c r="A116" s="9" t="s">
        <v>127</v>
      </c>
      <c r="B116" s="9" t="s">
        <v>131</v>
      </c>
      <c r="C116" s="10">
        <v>192</v>
      </c>
      <c r="D116" s="10">
        <v>32</v>
      </c>
      <c r="E116" s="11">
        <f t="shared" si="1"/>
        <v>0.166666666666667</v>
      </c>
    </row>
    <row r="117" s="1" customFormat="1" customHeight="1" outlineLevel="2" spans="1:5">
      <c r="A117" s="9" t="s">
        <v>127</v>
      </c>
      <c r="B117" s="9" t="s">
        <v>132</v>
      </c>
      <c r="C117" s="10">
        <v>15</v>
      </c>
      <c r="D117" s="10">
        <v>1</v>
      </c>
      <c r="E117" s="11">
        <f t="shared" si="1"/>
        <v>0.0666666666666667</v>
      </c>
    </row>
    <row r="118" s="1" customFormat="1" customHeight="1" outlineLevel="2" spans="1:5">
      <c r="A118" s="9" t="s">
        <v>127</v>
      </c>
      <c r="B118" s="9" t="s">
        <v>133</v>
      </c>
      <c r="C118" s="10">
        <v>26</v>
      </c>
      <c r="D118" s="10">
        <v>1</v>
      </c>
      <c r="E118" s="11">
        <f t="shared" si="1"/>
        <v>0.0384615384615385</v>
      </c>
    </row>
    <row r="119" s="1" customFormat="1" customHeight="1" outlineLevel="1" spans="1:5">
      <c r="A119" s="12" t="s">
        <v>134</v>
      </c>
      <c r="B119" s="9"/>
      <c r="C119" s="10">
        <f>SUBTOTAL(9,C113:C118)</f>
        <v>321</v>
      </c>
      <c r="D119" s="10">
        <f>SUBTOTAL(9,D113:D118)</f>
        <v>54</v>
      </c>
      <c r="E119" s="13">
        <f t="shared" si="1"/>
        <v>0.168224299065421</v>
      </c>
    </row>
    <row r="120" s="1" customFormat="1" customHeight="1" spans="1:5">
      <c r="A120" s="14" t="s">
        <v>135</v>
      </c>
      <c r="B120" s="15"/>
      <c r="C120" s="16">
        <v>9029</v>
      </c>
      <c r="D120" s="16">
        <v>1851</v>
      </c>
      <c r="E120" s="17">
        <v>0.205</v>
      </c>
    </row>
  </sheetData>
  <mergeCells count="1">
    <mergeCell ref="A2:E2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LJ-DPX</dc:creator>
  <cp:lastModifiedBy>LJ-DPX</cp:lastModifiedBy>
  <dcterms:created xsi:type="dcterms:W3CDTF">2019-07-04T03:28:00Z</dcterms:created>
  <dcterms:modified xsi:type="dcterms:W3CDTF">2019-07-08T08:17:01Z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